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6" activeTab="0"/>
  </bookViews>
  <sheets>
    <sheet name="Lochblech-Dichte" sheetId="1" r:id="rId1"/>
  </sheets>
  <definedNames/>
  <calcPr fullCalcOnLoad="1"/>
</workbook>
</file>

<file path=xl/sharedStrings.xml><?xml version="1.0" encoding="utf-8"?>
<sst xmlns="http://schemas.openxmlformats.org/spreadsheetml/2006/main" count="34" uniqueCount="14">
  <si>
    <t>Rundlochung</t>
  </si>
  <si>
    <t>Spezifisches Gewicht:</t>
  </si>
  <si>
    <t>kg/dm³</t>
  </si>
  <si>
    <t>Blechstärke:</t>
  </si>
  <si>
    <t>mm</t>
  </si>
  <si>
    <t>Lochdurchmesser:</t>
  </si>
  <si>
    <t>mm² Fläche/Loch</t>
  </si>
  <si>
    <t>Lochabstand:</t>
  </si>
  <si>
    <t>Löcher/m²</t>
  </si>
  <si>
    <t>Gewicht/m² ohne Löcher:</t>
  </si>
  <si>
    <t>kg</t>
  </si>
  <si>
    <t>Gewicht/m² mit Löchern:</t>
  </si>
  <si>
    <t>Spezifisches Gewicht Neu:</t>
  </si>
  <si>
    <t>Quadratlochung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</si>
</sst>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3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0" fillId="3" borderId="1" xfId="0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/>
    </xf>
    <xf numFmtId="164" fontId="0" fillId="3" borderId="1" xfId="0" applyFont="1" applyFill="1" applyBorder="1" applyAlignment="1">
      <alignment/>
    </xf>
    <xf numFmtId="166" fontId="2" fillId="3" borderId="1" xfId="0" applyNumberFormat="1" applyFont="1" applyFill="1" applyBorder="1" applyAlignment="1">
      <alignment/>
    </xf>
    <xf numFmtId="164" fontId="2" fillId="3" borderId="0" xfId="0" applyFont="1" applyFill="1" applyAlignment="1">
      <alignment/>
    </xf>
    <xf numFmtId="164" fontId="0" fillId="4" borderId="0" xfId="0" applyFill="1" applyAlignment="1">
      <alignment/>
    </xf>
    <xf numFmtId="165" fontId="0" fillId="4" borderId="0" xfId="0" applyNumberFormat="1" applyFill="1" applyAlignment="1">
      <alignment/>
    </xf>
    <xf numFmtId="164" fontId="0" fillId="4" borderId="2" xfId="0" applyFont="1" applyFill="1" applyBorder="1" applyAlignment="1">
      <alignment horizontal="right"/>
    </xf>
    <xf numFmtId="165" fontId="2" fillId="4" borderId="2" xfId="0" applyNumberFormat="1" applyFont="1" applyFill="1" applyBorder="1" applyAlignment="1">
      <alignment/>
    </xf>
    <xf numFmtId="164" fontId="0" fillId="4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C16" sqref="C16"/>
    </sheetView>
  </sheetViews>
  <sheetFormatPr defaultColWidth="11.421875" defaultRowHeight="12.75"/>
  <cols>
    <col min="1" max="1" width="13.140625" style="0" customWidth="1"/>
    <col min="2" max="2" width="23.7109375" style="0" customWidth="1"/>
    <col min="3" max="5" width="11.57421875" style="0" customWidth="1"/>
    <col min="6" max="6" width="22.140625" style="0" customWidth="1"/>
    <col min="7" max="16384" width="11.574218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12.75">
      <c r="A3" s="3"/>
      <c r="B3" s="4" t="s">
        <v>1</v>
      </c>
      <c r="C3" s="5">
        <v>7.85</v>
      </c>
      <c r="D3" s="6" t="s">
        <v>2</v>
      </c>
      <c r="E3" s="3"/>
      <c r="F3" s="3"/>
    </row>
    <row r="4" spans="1:6" ht="12.75">
      <c r="A4" s="3"/>
      <c r="B4" s="4" t="s">
        <v>3</v>
      </c>
      <c r="C4" s="5">
        <v>1.5</v>
      </c>
      <c r="D4" s="6" t="s">
        <v>4</v>
      </c>
      <c r="E4" s="3"/>
      <c r="F4" s="3"/>
    </row>
    <row r="5" spans="1:6" ht="12.75">
      <c r="A5" s="3"/>
      <c r="B5" s="4" t="s">
        <v>5</v>
      </c>
      <c r="C5" s="5">
        <v>20</v>
      </c>
      <c r="D5" s="6" t="s">
        <v>4</v>
      </c>
      <c r="E5" s="7">
        <f>3.14159*((C5/2)*(C5/2))</f>
        <v>314.159</v>
      </c>
      <c r="F5" s="6" t="s">
        <v>6</v>
      </c>
    </row>
    <row r="6" spans="1:6" ht="12.75">
      <c r="A6" s="3"/>
      <c r="B6" s="4" t="s">
        <v>7</v>
      </c>
      <c r="C6" s="5">
        <v>48.5</v>
      </c>
      <c r="D6" s="6" t="s">
        <v>4</v>
      </c>
      <c r="E6" s="7">
        <f>(1000/C6)*(1000/C6)</f>
        <v>425.1248804336274</v>
      </c>
      <c r="F6" s="6" t="s">
        <v>8</v>
      </c>
    </row>
    <row r="7" spans="1:6" ht="12.75">
      <c r="A7" s="3"/>
      <c r="B7" s="4" t="s">
        <v>9</v>
      </c>
      <c r="C7" s="5">
        <f>((1000*1000*C4)/1000000)*C3</f>
        <v>11.774999999999999</v>
      </c>
      <c r="D7" s="6" t="s">
        <v>10</v>
      </c>
      <c r="E7" s="8"/>
      <c r="F7" s="3"/>
    </row>
    <row r="8" spans="1:6" ht="12.75">
      <c r="A8" s="3"/>
      <c r="B8" s="4" t="s">
        <v>11</v>
      </c>
      <c r="C8" s="5">
        <f>(((1000*1000*C4)-(E6*E5*C4))/1000000)*C3</f>
        <v>10.202368593899457</v>
      </c>
      <c r="D8" s="6" t="s">
        <v>10</v>
      </c>
      <c r="E8" s="8"/>
      <c r="F8" s="3"/>
    </row>
    <row r="9" spans="1:6" ht="12.75">
      <c r="A9" s="9"/>
      <c r="B9" s="9"/>
      <c r="C9" s="10"/>
      <c r="D9" s="9"/>
      <c r="E9" s="9"/>
      <c r="F9" s="9"/>
    </row>
    <row r="10" spans="1:6" ht="12.75">
      <c r="A10" s="9"/>
      <c r="B10" s="11" t="s">
        <v>12</v>
      </c>
      <c r="C10" s="12">
        <f>C8/C4</f>
        <v>6.801579062599639</v>
      </c>
      <c r="D10" s="13" t="s">
        <v>2</v>
      </c>
      <c r="E10" s="9"/>
      <c r="F10" s="9"/>
    </row>
    <row r="13" spans="1:6" ht="12.75">
      <c r="A13" s="1" t="s">
        <v>13</v>
      </c>
      <c r="B13" s="2"/>
      <c r="C13" s="2"/>
      <c r="D13" s="2"/>
      <c r="E13" s="2"/>
      <c r="F13" s="2"/>
    </row>
    <row r="14" spans="1:6" ht="12.75">
      <c r="A14" s="2"/>
      <c r="B14" s="2"/>
      <c r="C14" s="2"/>
      <c r="D14" s="2"/>
      <c r="E14" s="2"/>
      <c r="F14" s="2"/>
    </row>
    <row r="15" spans="1:6" ht="12.75">
      <c r="A15" s="3"/>
      <c r="B15" s="4" t="s">
        <v>1</v>
      </c>
      <c r="C15" s="5">
        <v>2.72</v>
      </c>
      <c r="D15" s="6" t="s">
        <v>2</v>
      </c>
      <c r="E15" s="3"/>
      <c r="F15" s="3"/>
    </row>
    <row r="16" spans="1:6" ht="12.75">
      <c r="A16" s="3"/>
      <c r="B16" s="4" t="s">
        <v>3</v>
      </c>
      <c r="C16" s="5">
        <v>2</v>
      </c>
      <c r="D16" s="6" t="s">
        <v>4</v>
      </c>
      <c r="E16" s="3"/>
      <c r="F16" s="3"/>
    </row>
    <row r="17" spans="1:6" ht="12.75">
      <c r="A17" s="3"/>
      <c r="B17" s="4" t="s">
        <v>5</v>
      </c>
      <c r="C17" s="5">
        <v>25</v>
      </c>
      <c r="D17" s="6" t="s">
        <v>4</v>
      </c>
      <c r="E17" s="7">
        <f>C17*C17</f>
        <v>625</v>
      </c>
      <c r="F17" s="6" t="s">
        <v>6</v>
      </c>
    </row>
    <row r="18" spans="1:6" ht="12.75">
      <c r="A18" s="3"/>
      <c r="B18" s="4" t="s">
        <v>7</v>
      </c>
      <c r="C18" s="5">
        <v>30</v>
      </c>
      <c r="D18" s="6" t="s">
        <v>4</v>
      </c>
      <c r="E18" s="7">
        <f>(1000/C18)*(1000/C18)</f>
        <v>1111.1111111111113</v>
      </c>
      <c r="F18" s="6" t="s">
        <v>8</v>
      </c>
    </row>
    <row r="19" spans="1:6" ht="12.75">
      <c r="A19" s="3"/>
      <c r="B19" s="4" t="s">
        <v>9</v>
      </c>
      <c r="C19" s="5">
        <f>((1000*1000*C16)/1000000)*C15</f>
        <v>5.4399999999999995</v>
      </c>
      <c r="D19" s="6" t="s">
        <v>10</v>
      </c>
      <c r="E19" s="8"/>
      <c r="F19" s="3"/>
    </row>
    <row r="20" spans="1:6" ht="12.75">
      <c r="A20" s="3"/>
      <c r="B20" s="4" t="s">
        <v>11</v>
      </c>
      <c r="C20" s="5">
        <f>(((1000*1000*C16)-(E18*E17*C16))/1000000)*C15</f>
        <v>1.6622222222222214</v>
      </c>
      <c r="D20" s="6" t="s">
        <v>10</v>
      </c>
      <c r="E20" s="8"/>
      <c r="F20" s="3"/>
    </row>
    <row r="21" spans="1:6" ht="12.75">
      <c r="A21" s="9"/>
      <c r="B21" s="9"/>
      <c r="C21" s="10"/>
      <c r="D21" s="9"/>
      <c r="E21" s="9"/>
      <c r="F21" s="9"/>
    </row>
    <row r="22" spans="1:6" ht="12.75">
      <c r="A22" s="9"/>
      <c r="B22" s="11" t="s">
        <v>12</v>
      </c>
      <c r="C22" s="12">
        <f>C20/C16</f>
        <v>0.8311111111111107</v>
      </c>
      <c r="D22" s="13" t="s">
        <v>2</v>
      </c>
      <c r="E22" s="9"/>
      <c r="F22" s="9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2014-01-28T13:52:24Z</dcterms:created>
  <dcterms:modified xsi:type="dcterms:W3CDTF">2014-01-28T14:30:49Z</dcterms:modified>
  <cp:category/>
  <cp:version/>
  <cp:contentType/>
  <cp:contentStatus/>
  <cp:revision>3</cp:revision>
</cp:coreProperties>
</file>